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1_402_403\401 i 403\"/>
    </mc:Choice>
  </mc:AlternateContent>
  <xr:revisionPtr revIDLastSave="0" documentId="13_ncr:1_{03D9116E-A803-4AD2-AE6B-7CE7DCE453E8}" xr6:coauthVersionLast="47" xr6:coauthVersionMax="47" xr10:uidLastSave="{00000000-0000-0000-0000-000000000000}"/>
  <bookViews>
    <workbookView xWindow="-120" yWindow="-120" windowWidth="24240" windowHeight="13140" xr2:uid="{13F02295-7DD5-43E8-BCFA-8FC77380729D}"/>
  </bookViews>
  <sheets>
    <sheet name="Załącznik n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N7" i="1" s="1"/>
  <c r="L7" i="1"/>
  <c r="J6" i="1"/>
  <c r="K6" i="1" s="1"/>
  <c r="N6" i="1" s="1"/>
  <c r="L6" i="1"/>
  <c r="L11" i="1"/>
  <c r="J11" i="1"/>
  <c r="K11" i="1" s="1"/>
  <c r="N11" i="1" s="1"/>
  <c r="L10" i="1"/>
  <c r="J10" i="1"/>
  <c r="K10" i="1" s="1"/>
  <c r="N10" i="1" s="1"/>
  <c r="L9" i="1"/>
  <c r="J9" i="1"/>
  <c r="M9" i="1" s="1"/>
  <c r="L8" i="1"/>
  <c r="J8" i="1"/>
  <c r="M8" i="1" s="1"/>
  <c r="L5" i="1"/>
  <c r="J5" i="1"/>
  <c r="K5" i="1" s="1"/>
  <c r="N5" i="1" s="1"/>
  <c r="M7" i="1" l="1"/>
  <c r="M5" i="1"/>
  <c r="M6" i="1"/>
  <c r="M10" i="1"/>
  <c r="M11" i="1"/>
  <c r="K8" i="1"/>
  <c r="N8" i="1" s="1"/>
  <c r="K9" i="1"/>
  <c r="N9" i="1" s="1"/>
  <c r="L4" i="1" l="1"/>
  <c r="L12" i="1" s="1"/>
  <c r="J4" i="1"/>
  <c r="K4" i="1" l="1"/>
  <c r="N4" i="1" s="1"/>
  <c r="N12" i="1" s="1"/>
  <c r="M4" i="1"/>
  <c r="M12" i="1" s="1"/>
</calcChain>
</file>

<file path=xl/sharedStrings.xml><?xml version="1.0" encoding="utf-8"?>
<sst xmlns="http://schemas.openxmlformats.org/spreadsheetml/2006/main" count="50" uniqueCount="41">
  <si>
    <t>Lp.</t>
  </si>
  <si>
    <t>Nazwa asortymentu</t>
  </si>
  <si>
    <t>Grupa / Kategoria wg Wspólnego Słownika Zamówień (CPV)</t>
  </si>
  <si>
    <t>j.m</t>
  </si>
  <si>
    <t>VAT</t>
  </si>
  <si>
    <t>Kwota Vat</t>
  </si>
  <si>
    <t>1.</t>
  </si>
  <si>
    <t>33141411-4</t>
  </si>
  <si>
    <t>op.</t>
  </si>
  <si>
    <t>Wartość Vat</t>
  </si>
  <si>
    <t>Wartość brutto</t>
  </si>
  <si>
    <t>33141323-0</t>
  </si>
  <si>
    <t>szt.</t>
  </si>
  <si>
    <t>3.</t>
  </si>
  <si>
    <t>33141320-9</t>
  </si>
  <si>
    <t>szt</t>
  </si>
  <si>
    <t>4.</t>
  </si>
  <si>
    <t xml:space="preserve">Igła typu SPIKE (op=100szt) </t>
  </si>
  <si>
    <t>33181520-3</t>
  </si>
  <si>
    <t>5.</t>
  </si>
  <si>
    <t>33141310-6</t>
  </si>
  <si>
    <t>6.</t>
  </si>
  <si>
    <t>7.</t>
  </si>
  <si>
    <t>2.</t>
  </si>
  <si>
    <t xml:space="preserve">Wartość netto </t>
  </si>
  <si>
    <t>Razem</t>
  </si>
  <si>
    <t xml:space="preserve">Strzykawki trzyczęściowe z końcówką "LUER-LOCK" 10ml. Trzyczęściowe strzykawki wykonane z polipropylenu, z tłokiem o podwójnym uszczelnieniu, o minimalnej objętości zalegania, skalowane, z pewnym zabezpieczeniem przed wysunięciem tłoka , sterylna, pojedynczo pakowana. UWAGA: Pompy infuzyjne wykalibrowane są na strzykawki firm: B/Braun, B. Dickinson, Terumo, Proinjekt, Sherwood. </t>
  </si>
  <si>
    <t>Strzykawki ze stożkiem LUER centrycznym 1ml do insuliny, sterylna, pojedynczo pakowana.</t>
  </si>
  <si>
    <t>Igła MOTYLEK 21-23G** śr. od 0,6-0,8**, sterylna, pakowana pojedynczo. **Do wyboru przez Zamawiającego każdorazowo na etapie zamówienia.</t>
  </si>
  <si>
    <t>Igła do biobsji wątroby. Igła półatomatyczna do biopsji tkanek miękkich, 18G/180mm, z możliwością regulacji rozmiaru bioptatu, końcówka echogenna, z ukośnie ściętym ostrzem, podziałka centymetrowa, sterylna, pakowana pojedynczo.</t>
  </si>
  <si>
    <t>Igła do biobsji wątroby. Igła półatomatyczna do biopsji tkanek miękkich, 14G/160mm, z możliwością regulacji rozmiaru bioptatu, końcówka echogenna, z ukośnie ściętym ostrzem, podziałka centymetrowa, sterylna, pakowana pojedynczo.</t>
  </si>
  <si>
    <t>Ostrza do skalpela 15-c.  Sterylne ostrza chirurgiczne wykonane ze stali węglowej. 
- na każdym ostrzu wygrawerowany jest jego numer wraz z nazwą i krajem producenta
- opakowanie zbiorcze 100szt. 
- na opakowaniu zbiorczym jest opis w języku polskim, nr serii oraz data ważności produktu, nr katalogowy produktu, rysunek ostrza oraz oznaczenie nr ostrza. Na opakowaniu zbiorczym znajduje się informacja, z jakim typem rękojeści ostrza mogą być stosowane
- ostrza pakowane pojedynczo w folię ochronną</t>
  </si>
  <si>
    <t>8.</t>
  </si>
  <si>
    <t xml:space="preserve">Ilość </t>
  </si>
  <si>
    <t>Cena jednostkowa netto</t>
  </si>
  <si>
    <t>Cena jednostkowa brutto</t>
  </si>
  <si>
    <t>Nazwa handlowa/ 
nr katalogowy (jeżeli dotyczy)</t>
  </si>
  <si>
    <t>Producent/ 
Uwagi</t>
  </si>
  <si>
    <t>Zamawiający wyraża zgodę na składanie ofert na poszczególne pozycje.</t>
  </si>
  <si>
    <t>ZAŁĄCZNIK NR 1 FORMULARZ ASORTYMENTOWO-CENOWY</t>
  </si>
  <si>
    <t>Znak: EZ/920-922/401-403/24 (160597)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</si>
</sst>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8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 applyProtection="1">
      <alignment horizontal="left" vertical="center" wrapText="1"/>
      <protection locked="0"/>
    </xf>
    <xf numFmtId="4" fontId="7" fillId="2" borderId="2" xfId="4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4" fontId="7" fillId="2" borderId="1" xfId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44" fontId="7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/>
    </xf>
    <xf numFmtId="0" fontId="5" fillId="2" borderId="0" xfId="0" applyFont="1" applyFill="1" applyAlignment="1">
      <alignment horizontal="left"/>
    </xf>
  </cellXfs>
  <cellStyles count="5">
    <cellStyle name="Normalny" xfId="0" builtinId="0"/>
    <cellStyle name="Normalny 2" xfId="3" xr:uid="{2F16295F-FF27-4645-B04D-59A95FB8B990}"/>
    <cellStyle name="Normalny_Arkusz1" xfId="4" xr:uid="{E5A14859-33E0-46F1-AA29-0EF09EE3A65E}"/>
    <cellStyle name="Procentowy" xfId="2" builtinId="5"/>
    <cellStyle name="Walutowy" xfId="1" builtin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1EA0-CC57-4EC3-B55C-6E22B991E63A}">
  <sheetPr>
    <pageSetUpPr fitToPage="1"/>
  </sheetPr>
  <dimension ref="A1:N15"/>
  <sheetViews>
    <sheetView tabSelected="1" zoomScale="80" zoomScaleNormal="80" workbookViewId="0">
      <selection activeCell="V4" sqref="V4"/>
    </sheetView>
  </sheetViews>
  <sheetFormatPr defaultRowHeight="15" x14ac:dyDescent="0.25"/>
  <cols>
    <col min="1" max="1" width="6.5703125" customWidth="1"/>
    <col min="2" max="2" width="46.140625" style="1" customWidth="1"/>
    <col min="3" max="3" width="14.7109375" customWidth="1"/>
    <col min="4" max="4" width="18.140625" customWidth="1"/>
    <col min="5" max="5" width="13.28515625" customWidth="1"/>
    <col min="6" max="6" width="6" customWidth="1"/>
    <col min="7" max="7" width="7.140625" customWidth="1"/>
    <col min="8" max="8" width="14" customWidth="1"/>
    <col min="9" max="9" width="7.140625" customWidth="1"/>
    <col min="10" max="10" width="9.7109375" bestFit="1" customWidth="1"/>
    <col min="11" max="11" width="13.85546875" customWidth="1"/>
    <col min="12" max="12" width="13.5703125" bestFit="1" customWidth="1"/>
    <col min="13" max="13" width="11.7109375" bestFit="1" customWidth="1"/>
    <col min="14" max="14" width="13.5703125" bestFit="1" customWidth="1"/>
  </cols>
  <sheetData>
    <row r="1" spans="1:14" ht="15.75" x14ac:dyDescent="0.25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x14ac:dyDescent="0.25">
      <c r="A2" s="2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97.5" customHeight="1" x14ac:dyDescent="0.25">
      <c r="A3" s="17" t="s">
        <v>0</v>
      </c>
      <c r="B3" s="17" t="s">
        <v>1</v>
      </c>
      <c r="C3" s="17" t="s">
        <v>2</v>
      </c>
      <c r="D3" s="17" t="s">
        <v>36</v>
      </c>
      <c r="E3" s="17" t="s">
        <v>37</v>
      </c>
      <c r="F3" s="17" t="s">
        <v>3</v>
      </c>
      <c r="G3" s="18" t="s">
        <v>33</v>
      </c>
      <c r="H3" s="17" t="s">
        <v>34</v>
      </c>
      <c r="I3" s="17" t="s">
        <v>4</v>
      </c>
      <c r="J3" s="17" t="s">
        <v>5</v>
      </c>
      <c r="K3" s="17" t="s">
        <v>35</v>
      </c>
      <c r="L3" s="17" t="s">
        <v>24</v>
      </c>
      <c r="M3" s="17" t="s">
        <v>9</v>
      </c>
      <c r="N3" s="17" t="s">
        <v>10</v>
      </c>
    </row>
    <row r="4" spans="1:14" ht="197.25" customHeight="1" x14ac:dyDescent="0.25">
      <c r="A4" s="2" t="s">
        <v>6</v>
      </c>
      <c r="B4" s="3" t="s">
        <v>31</v>
      </c>
      <c r="C4" s="4" t="s">
        <v>7</v>
      </c>
      <c r="D4" s="4"/>
      <c r="E4" s="4"/>
      <c r="F4" s="5" t="s">
        <v>8</v>
      </c>
      <c r="G4" s="18">
        <v>2</v>
      </c>
      <c r="H4" s="6"/>
      <c r="I4" s="7">
        <v>0.08</v>
      </c>
      <c r="J4" s="8">
        <f>H4*I4</f>
        <v>0</v>
      </c>
      <c r="K4" s="8">
        <f>H4+J4</f>
        <v>0</v>
      </c>
      <c r="L4" s="8">
        <f>G4*H4</f>
        <v>0</v>
      </c>
      <c r="M4" s="9">
        <f>G4*J4</f>
        <v>0</v>
      </c>
      <c r="N4" s="9">
        <f>G4*K4</f>
        <v>0</v>
      </c>
    </row>
    <row r="5" spans="1:14" ht="94.5" x14ac:dyDescent="0.25">
      <c r="A5" s="2" t="s">
        <v>23</v>
      </c>
      <c r="B5" s="10" t="s">
        <v>29</v>
      </c>
      <c r="C5" s="2" t="s">
        <v>11</v>
      </c>
      <c r="D5" s="2"/>
      <c r="E5" s="2"/>
      <c r="F5" s="2" t="s">
        <v>12</v>
      </c>
      <c r="G5" s="18">
        <v>10</v>
      </c>
      <c r="H5" s="11"/>
      <c r="I5" s="12">
        <v>0.08</v>
      </c>
      <c r="J5" s="13">
        <f>H5*I5</f>
        <v>0</v>
      </c>
      <c r="K5" s="13">
        <f>H5+J5</f>
        <v>0</v>
      </c>
      <c r="L5" s="13">
        <f>G5*H5</f>
        <v>0</v>
      </c>
      <c r="M5" s="13">
        <f>G5*J5</f>
        <v>0</v>
      </c>
      <c r="N5" s="13">
        <f>G5*K5</f>
        <v>0</v>
      </c>
    </row>
    <row r="6" spans="1:14" ht="102.75" customHeight="1" x14ac:dyDescent="0.25">
      <c r="A6" s="2" t="s">
        <v>13</v>
      </c>
      <c r="B6" s="10" t="s">
        <v>30</v>
      </c>
      <c r="C6" s="2" t="s">
        <v>11</v>
      </c>
      <c r="D6" s="2"/>
      <c r="E6" s="2"/>
      <c r="F6" s="2" t="s">
        <v>12</v>
      </c>
      <c r="G6" s="18">
        <v>10</v>
      </c>
      <c r="H6" s="11"/>
      <c r="I6" s="12">
        <v>0.08</v>
      </c>
      <c r="J6" s="13">
        <f>H6*I6</f>
        <v>0</v>
      </c>
      <c r="K6" s="13">
        <f>H6+J6</f>
        <v>0</v>
      </c>
      <c r="L6" s="13">
        <f>G6*H6</f>
        <v>0</v>
      </c>
      <c r="M6" s="13">
        <f>G6*J6</f>
        <v>0</v>
      </c>
      <c r="N6" s="13">
        <f>G6*K6</f>
        <v>0</v>
      </c>
    </row>
    <row r="7" spans="1:14" ht="94.5" x14ac:dyDescent="0.25">
      <c r="A7" s="2" t="s">
        <v>16</v>
      </c>
      <c r="B7" s="10" t="s">
        <v>30</v>
      </c>
      <c r="C7" s="2" t="s">
        <v>11</v>
      </c>
      <c r="D7" s="2"/>
      <c r="E7" s="2"/>
      <c r="F7" s="2" t="s">
        <v>12</v>
      </c>
      <c r="G7" s="18">
        <v>10</v>
      </c>
      <c r="H7" s="11"/>
      <c r="I7" s="12">
        <v>0.08</v>
      </c>
      <c r="J7" s="13">
        <f>H7*I7</f>
        <v>0</v>
      </c>
      <c r="K7" s="13">
        <f>H7+J7</f>
        <v>0</v>
      </c>
      <c r="L7" s="13">
        <f>G7*H7</f>
        <v>0</v>
      </c>
      <c r="M7" s="13">
        <f>G7*J7</f>
        <v>0</v>
      </c>
      <c r="N7" s="13">
        <f>G7*K7</f>
        <v>0</v>
      </c>
    </row>
    <row r="8" spans="1:14" ht="63" x14ac:dyDescent="0.25">
      <c r="A8" s="2" t="s">
        <v>19</v>
      </c>
      <c r="B8" s="10" t="s">
        <v>28</v>
      </c>
      <c r="C8" s="2" t="s">
        <v>14</v>
      </c>
      <c r="D8" s="2"/>
      <c r="E8" s="2"/>
      <c r="F8" s="2" t="s">
        <v>15</v>
      </c>
      <c r="G8" s="18">
        <v>300</v>
      </c>
      <c r="H8" s="11"/>
      <c r="I8" s="12">
        <v>0.08</v>
      </c>
      <c r="J8" s="13">
        <f t="shared" ref="J8:J11" si="0">H8*I8</f>
        <v>0</v>
      </c>
      <c r="K8" s="13">
        <f t="shared" ref="K8:K11" si="1">H8+J8</f>
        <v>0</v>
      </c>
      <c r="L8" s="13">
        <f t="shared" ref="L8:L11" si="2">G8*H8</f>
        <v>0</v>
      </c>
      <c r="M8" s="13">
        <f t="shared" ref="M8:M11" si="3">G8*J8</f>
        <v>0</v>
      </c>
      <c r="N8" s="13">
        <f t="shared" ref="N8:N11" si="4">G8*K8</f>
        <v>0</v>
      </c>
    </row>
    <row r="9" spans="1:14" ht="21.75" customHeight="1" x14ac:dyDescent="0.25">
      <c r="A9" s="2" t="s">
        <v>21</v>
      </c>
      <c r="B9" s="10" t="s">
        <v>17</v>
      </c>
      <c r="C9" s="2" t="s">
        <v>18</v>
      </c>
      <c r="D9" s="2"/>
      <c r="E9" s="2"/>
      <c r="F9" s="2" t="s">
        <v>8</v>
      </c>
      <c r="G9" s="19">
        <v>6</v>
      </c>
      <c r="H9" s="11"/>
      <c r="I9" s="12">
        <v>0.08</v>
      </c>
      <c r="J9" s="13">
        <f t="shared" si="0"/>
        <v>0</v>
      </c>
      <c r="K9" s="13">
        <f t="shared" si="1"/>
        <v>0</v>
      </c>
      <c r="L9" s="13">
        <f t="shared" si="2"/>
        <v>0</v>
      </c>
      <c r="M9" s="13">
        <f t="shared" si="3"/>
        <v>0</v>
      </c>
      <c r="N9" s="13">
        <f t="shared" si="4"/>
        <v>0</v>
      </c>
    </row>
    <row r="10" spans="1:14" ht="31.5" x14ac:dyDescent="0.25">
      <c r="A10" s="2" t="s">
        <v>22</v>
      </c>
      <c r="B10" s="10" t="s">
        <v>27</v>
      </c>
      <c r="C10" s="2" t="s">
        <v>20</v>
      </c>
      <c r="D10" s="2"/>
      <c r="E10" s="2"/>
      <c r="F10" s="2" t="s">
        <v>12</v>
      </c>
      <c r="G10" s="18">
        <v>500</v>
      </c>
      <c r="H10" s="11"/>
      <c r="I10" s="12">
        <v>0.08</v>
      </c>
      <c r="J10" s="13">
        <f t="shared" si="0"/>
        <v>0</v>
      </c>
      <c r="K10" s="13">
        <f t="shared" si="1"/>
        <v>0</v>
      </c>
      <c r="L10" s="13">
        <f t="shared" si="2"/>
        <v>0</v>
      </c>
      <c r="M10" s="13">
        <f t="shared" si="3"/>
        <v>0</v>
      </c>
      <c r="N10" s="13">
        <f t="shared" si="4"/>
        <v>0</v>
      </c>
    </row>
    <row r="11" spans="1:14" ht="141.75" x14ac:dyDescent="0.25">
      <c r="A11" s="2" t="s">
        <v>32</v>
      </c>
      <c r="B11" s="10" t="s">
        <v>26</v>
      </c>
      <c r="C11" s="2" t="s">
        <v>20</v>
      </c>
      <c r="D11" s="2"/>
      <c r="E11" s="2"/>
      <c r="F11" s="2" t="s">
        <v>12</v>
      </c>
      <c r="G11" s="19">
        <v>500</v>
      </c>
      <c r="H11" s="11"/>
      <c r="I11" s="12">
        <v>0.08</v>
      </c>
      <c r="J11" s="14">
        <f t="shared" si="0"/>
        <v>0</v>
      </c>
      <c r="K11" s="13">
        <f t="shared" si="1"/>
        <v>0</v>
      </c>
      <c r="L11" s="13">
        <f t="shared" si="2"/>
        <v>0</v>
      </c>
      <c r="M11" s="13">
        <f t="shared" si="3"/>
        <v>0</v>
      </c>
      <c r="N11" s="13">
        <f t="shared" si="4"/>
        <v>0</v>
      </c>
    </row>
    <row r="12" spans="1:14" ht="15.75" x14ac:dyDescent="0.25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20" t="s">
        <v>25</v>
      </c>
      <c r="L12" s="21">
        <f>L4+L5+L6+L7+L8+L9+L10+L11</f>
        <v>0</v>
      </c>
      <c r="M12" s="21">
        <f t="shared" ref="M12:N12" si="5">M4+M5+M6+M7+M8+M9+M10+M11</f>
        <v>0</v>
      </c>
      <c r="N12" s="21">
        <f t="shared" si="5"/>
        <v>0</v>
      </c>
    </row>
    <row r="13" spans="1:14" ht="15.75" x14ac:dyDescent="0.25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5.75" x14ac:dyDescent="0.25">
      <c r="A14" s="15"/>
      <c r="B14" s="24" t="s">
        <v>38</v>
      </c>
      <c r="C14" s="24"/>
      <c r="D14" s="24"/>
      <c r="E14" s="24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5.75" x14ac:dyDescent="0.25">
      <c r="A15" s="15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3">
    <mergeCell ref="A2:N2"/>
    <mergeCell ref="A1:N1"/>
    <mergeCell ref="B14:E14"/>
  </mergeCells>
  <phoneticPr fontId="3" type="noConversion"/>
  <conditionalFormatting sqref="A4:A11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2024-08-29T11:50:59Z</cp:lastPrinted>
  <dcterms:created xsi:type="dcterms:W3CDTF">2024-08-14T06:25:57Z</dcterms:created>
  <dcterms:modified xsi:type="dcterms:W3CDTF">2024-08-29T11:56:20Z</dcterms:modified>
</cp:coreProperties>
</file>